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dmin\Desktop\"/>
    </mc:Choice>
  </mc:AlternateContent>
  <bookViews>
    <workbookView xWindow="0" yWindow="0" windowWidth="24000" windowHeight="10320"/>
  </bookViews>
  <sheets>
    <sheet name="Consumption" sheetId="2" r:id="rId1"/>
    <sheet name="Farmers" sheetId="4" r:id="rId2"/>
    <sheet name="Cows and Farmers" sheetId="3" r:id="rId3"/>
    <sheet name="Domestic Production" sheetId="5" r:id="rId4"/>
    <sheet name="Domestic Processing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F11" i="6"/>
  <c r="G11" i="6"/>
</calcChain>
</file>

<file path=xl/sharedStrings.xml><?xml version="1.0" encoding="utf-8"?>
<sst xmlns="http://schemas.openxmlformats.org/spreadsheetml/2006/main" count="70" uniqueCount="65">
  <si>
    <t>Product Name</t>
  </si>
  <si>
    <t>-</t>
  </si>
  <si>
    <t>TOTAL</t>
  </si>
  <si>
    <t>Year</t>
  </si>
  <si>
    <t>Consumption in m. (lmes)</t>
  </si>
  <si>
    <t>Import</t>
  </si>
  <si>
    <t>% Import</t>
  </si>
  <si>
    <t>Local</t>
  </si>
  <si>
    <t>% Local</t>
  </si>
  <si>
    <t>Number of Cows</t>
  </si>
  <si>
    <t>Number of Farmers</t>
  </si>
  <si>
    <t>LOCAL DAIRY  POPULATION</t>
  </si>
  <si>
    <t>Classification</t>
  </si>
  <si>
    <t>Small scale farmers(1-10 cows)</t>
  </si>
  <si>
    <t>Medium scale farmers (11-50 cows</t>
  </si>
  <si>
    <t>Large scale farmers (51- above cows</t>
  </si>
  <si>
    <t>Total</t>
  </si>
  <si>
    <t>Total Production (Litres)</t>
  </si>
  <si>
    <t>Formal sales  (Litres)</t>
  </si>
  <si>
    <t>Informal sales &amp; other Uses (Litres)</t>
  </si>
  <si>
    <t>2,535,821</t>
  </si>
  <si>
    <t>6,122,986</t>
  </si>
  <si>
    <t>9,755,428</t>
  </si>
  <si>
    <t>2,414,400</t>
  </si>
  <si>
    <t>7,341,028</t>
  </si>
  <si>
    <t>10,640,903</t>
  </si>
  <si>
    <t>2,588,406</t>
  </si>
  <si>
    <t>8,052,497</t>
  </si>
  <si>
    <t>12,017,603</t>
  </si>
  <si>
    <t>2,210,123</t>
  </si>
  <si>
    <t>9,807,480</t>
  </si>
  <si>
    <t>8,658,807</t>
  </si>
  <si>
    <t xml:space="preserve">Dairy Juice </t>
  </si>
  <si>
    <t>623, 922.50</t>
  </si>
  <si>
    <t>554,736</t>
  </si>
  <si>
    <t>556,448</t>
  </si>
  <si>
    <t>549,424</t>
  </si>
  <si>
    <t xml:space="preserve">Emasi </t>
  </si>
  <si>
    <t>4, 418, 696</t>
  </si>
  <si>
    <t>4,615,777</t>
  </si>
  <si>
    <t>4,752,122</t>
  </si>
  <si>
    <t>5,081,218</t>
  </si>
  <si>
    <t>Fresh Cream</t>
  </si>
  <si>
    <t>3, 342.75</t>
  </si>
  <si>
    <t>8,520</t>
  </si>
  <si>
    <t>8,233</t>
  </si>
  <si>
    <t>4,965</t>
  </si>
  <si>
    <t xml:space="preserve">Fresh Milk </t>
  </si>
  <si>
    <t>294, 234</t>
  </si>
  <si>
    <t>176,209</t>
  </si>
  <si>
    <t>180,471</t>
  </si>
  <si>
    <t>152,557</t>
  </si>
  <si>
    <t xml:space="preserve">Ice Cream </t>
  </si>
  <si>
    <t xml:space="preserve">Yoghurt </t>
  </si>
  <si>
    <t>376, 158.30</t>
  </si>
  <si>
    <t>622,060</t>
  </si>
  <si>
    <t>674,084</t>
  </si>
  <si>
    <t>800,671</t>
  </si>
  <si>
    <t>5, 716, 353.55</t>
  </si>
  <si>
    <t>5, 977, 302</t>
  </si>
  <si>
    <t>6,171,358</t>
  </si>
  <si>
    <t>6,588,835</t>
  </si>
  <si>
    <t>CONSUMPTION</t>
  </si>
  <si>
    <t>LOCAL DAIRY  PRODUCTION</t>
  </si>
  <si>
    <t>Quantities of Dairy Products Processed Locally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</si>
</sst>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1" xfId="0" applyFont="1" applyBorder="1" applyAlignment="1">
      <alignment horizontal="justify" vertical="top" wrapText="1"/>
    </xf>
    <xf numFmtId="166" fontId="4" fillId="0" borderId="2" xfId="1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6" fillId="0" borderId="4" xfId="0" applyFont="1" applyBorder="1"/>
    <xf numFmtId="0" fontId="5" fillId="0" borderId="4" xfId="0" applyFont="1" applyBorder="1"/>
    <xf numFmtId="2" fontId="5" fillId="0" borderId="4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/>
    </xf>
    <xf numFmtId="165" fontId="5" fillId="0" borderId="4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E21" sqref="E21"/>
    </sheetView>
  </sheetViews>
  <sheetFormatPr defaultRowHeight="15" x14ac:dyDescent="0.25"/>
  <cols>
    <col min="1" max="1" width="11.28515625" customWidth="1"/>
    <col min="2" max="2" width="30.140625" customWidth="1"/>
    <col min="3" max="3" width="17.85546875" customWidth="1"/>
    <col min="4" max="4" width="11.85546875" customWidth="1"/>
    <col min="5" max="5" width="11.28515625" customWidth="1"/>
    <col min="6" max="6" width="11.7109375" customWidth="1"/>
  </cols>
  <sheetData>
    <row r="1" spans="1:7" ht="18" x14ac:dyDescent="0.25">
      <c r="C1" s="17" t="s">
        <v>62</v>
      </c>
    </row>
    <row r="4" spans="1:7" s="4" customFormat="1" ht="15.75" x14ac:dyDescent="0.25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3"/>
    </row>
    <row r="5" spans="1:7" ht="15.75" x14ac:dyDescent="0.25">
      <c r="A5" s="15">
        <v>2012</v>
      </c>
      <c r="B5" s="15">
        <v>57.31</v>
      </c>
      <c r="C5" s="16">
        <v>48.65</v>
      </c>
      <c r="D5" s="16">
        <v>85</v>
      </c>
      <c r="E5" s="16">
        <v>8.66</v>
      </c>
      <c r="F5" s="16">
        <v>15</v>
      </c>
      <c r="G5" s="2"/>
    </row>
    <row r="6" spans="1:7" ht="15.75" x14ac:dyDescent="0.25">
      <c r="A6" s="15">
        <v>2013</v>
      </c>
      <c r="B6" s="15">
        <v>60.24</v>
      </c>
      <c r="C6" s="16">
        <v>50.48</v>
      </c>
      <c r="D6" s="16">
        <v>84</v>
      </c>
      <c r="E6" s="16">
        <v>9.76</v>
      </c>
      <c r="F6" s="16">
        <v>16</v>
      </c>
      <c r="G6" s="2"/>
    </row>
    <row r="7" spans="1:7" ht="15.75" x14ac:dyDescent="0.25">
      <c r="A7" s="15">
        <v>2014</v>
      </c>
      <c r="B7" s="15">
        <v>68.94</v>
      </c>
      <c r="C7" s="16">
        <v>58.3</v>
      </c>
      <c r="D7" s="16">
        <v>84.54</v>
      </c>
      <c r="E7" s="16">
        <v>10.64</v>
      </c>
      <c r="F7" s="16">
        <v>14.7</v>
      </c>
      <c r="G7" s="2"/>
    </row>
    <row r="8" spans="1:7" ht="15.75" x14ac:dyDescent="0.25">
      <c r="A8" s="15">
        <v>2015</v>
      </c>
      <c r="B8" s="15">
        <v>81.67</v>
      </c>
      <c r="C8" s="16">
        <v>69.02</v>
      </c>
      <c r="D8" s="16">
        <v>85.28</v>
      </c>
      <c r="E8" s="16">
        <v>12.02</v>
      </c>
      <c r="F8" s="16">
        <v>14.72</v>
      </c>
      <c r="G8" s="2"/>
    </row>
    <row r="9" spans="1:7" ht="15.75" x14ac:dyDescent="0.25">
      <c r="A9" s="15">
        <v>2016</v>
      </c>
      <c r="B9" s="16">
        <v>82.24</v>
      </c>
      <c r="C9" s="16">
        <v>65.650000000000006</v>
      </c>
      <c r="D9" s="16">
        <v>82.3</v>
      </c>
      <c r="E9" s="16">
        <v>16.649999999999999</v>
      </c>
      <c r="F9" s="16">
        <v>17.72</v>
      </c>
      <c r="G9" s="2"/>
    </row>
    <row r="10" spans="1:7" ht="15.75" x14ac:dyDescent="0.25">
      <c r="A10" s="15">
        <v>2017</v>
      </c>
      <c r="B10" s="16">
        <v>87.44</v>
      </c>
      <c r="C10" s="16">
        <v>69.040000000000006</v>
      </c>
      <c r="D10" s="16">
        <v>79.36</v>
      </c>
      <c r="E10" s="16">
        <v>18.04</v>
      </c>
      <c r="F10" s="16">
        <v>20.63</v>
      </c>
      <c r="G10" s="2"/>
    </row>
  </sheetData>
  <sheetProtection algorithmName="SHA-512" hashValue="zpthdnSztZWsJw2UN1WgIFK1RIaSVgHCgn2G/DQwfXv/eneDbKh96gYwI7wbNGzXB3c7WKlEh1NzsM7S7lSbNQ==" saltValue="suzh6rACjLy62plOktPBMQ==" spinCount="100000" sheet="1" objects="1" scenarios="1" formatCells="0" formatColumns="0" formatRows="0" insertColumns="0" insertRows="0" insertHyperlinks="0" deleteColumns="0" deleteRows="0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B4" sqref="B4"/>
    </sheetView>
  </sheetViews>
  <sheetFormatPr defaultRowHeight="15" x14ac:dyDescent="0.25"/>
  <cols>
    <col min="1" max="1" width="34.85546875" customWidth="1"/>
    <col min="2" max="2" width="12.28515625" customWidth="1"/>
    <col min="3" max="3" width="10.85546875" customWidth="1"/>
    <col min="4" max="6" width="10" customWidth="1"/>
    <col min="7" max="7" width="9.85546875" customWidth="1"/>
  </cols>
  <sheetData>
    <row r="1" spans="1:7" ht="18" x14ac:dyDescent="0.25">
      <c r="A1" s="31" t="s">
        <v>11</v>
      </c>
      <c r="B1" s="31"/>
      <c r="C1" s="31"/>
      <c r="D1" s="31"/>
      <c r="E1" s="18"/>
      <c r="F1" s="19"/>
    </row>
    <row r="3" spans="1:7" s="4" customFormat="1" ht="15.75" x14ac:dyDescent="0.25">
      <c r="A3" s="23" t="s">
        <v>12</v>
      </c>
      <c r="B3" s="24">
        <v>2012</v>
      </c>
      <c r="C3" s="24">
        <v>2013</v>
      </c>
      <c r="D3" s="24">
        <v>2014</v>
      </c>
      <c r="E3" s="24">
        <v>2015</v>
      </c>
      <c r="F3" s="24">
        <v>2016</v>
      </c>
      <c r="G3" s="24">
        <v>2017</v>
      </c>
    </row>
    <row r="4" spans="1:7" ht="15.75" x14ac:dyDescent="0.25">
      <c r="A4" s="15" t="s">
        <v>13</v>
      </c>
      <c r="B4" s="13">
        <v>461</v>
      </c>
      <c r="C4" s="13">
        <v>401</v>
      </c>
      <c r="D4" s="13">
        <v>420</v>
      </c>
      <c r="E4" s="13">
        <v>635</v>
      </c>
      <c r="F4" s="13">
        <v>644</v>
      </c>
      <c r="G4" s="13">
        <v>712</v>
      </c>
    </row>
    <row r="5" spans="1:7" ht="15.75" x14ac:dyDescent="0.25">
      <c r="A5" s="15" t="s">
        <v>14</v>
      </c>
      <c r="B5" s="13">
        <v>18</v>
      </c>
      <c r="C5" s="13">
        <v>25</v>
      </c>
      <c r="D5" s="13">
        <v>79</v>
      </c>
      <c r="E5" s="13">
        <v>75</v>
      </c>
      <c r="F5" s="13">
        <v>72</v>
      </c>
      <c r="G5" s="13">
        <v>69</v>
      </c>
    </row>
    <row r="6" spans="1:7" ht="15.75" x14ac:dyDescent="0.25">
      <c r="A6" s="15" t="s">
        <v>15</v>
      </c>
      <c r="B6" s="13">
        <v>9</v>
      </c>
      <c r="C6" s="13">
        <v>9</v>
      </c>
      <c r="D6" s="13">
        <v>9</v>
      </c>
      <c r="E6" s="13">
        <v>10</v>
      </c>
      <c r="F6" s="13">
        <v>11</v>
      </c>
      <c r="G6" s="13">
        <v>9</v>
      </c>
    </row>
    <row r="7" spans="1:7" s="4" customFormat="1" ht="15.75" x14ac:dyDescent="0.25">
      <c r="A7" s="14" t="s">
        <v>16</v>
      </c>
      <c r="B7" s="11">
        <v>488</v>
      </c>
      <c r="C7" s="11">
        <v>435</v>
      </c>
      <c r="D7" s="11">
        <v>508</v>
      </c>
      <c r="E7" s="11">
        <v>720</v>
      </c>
      <c r="F7" s="11">
        <v>727</v>
      </c>
      <c r="G7" s="11">
        <v>782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G4" sqref="G4"/>
    </sheetView>
  </sheetViews>
  <sheetFormatPr defaultRowHeight="15" x14ac:dyDescent="0.25"/>
  <cols>
    <col min="1" max="1" width="37" customWidth="1"/>
    <col min="2" max="2" width="11.28515625" customWidth="1"/>
    <col min="3" max="3" width="11.42578125" customWidth="1"/>
    <col min="4" max="6" width="11.28515625" customWidth="1"/>
    <col min="7" max="7" width="11.42578125" customWidth="1"/>
    <col min="259" max="259" width="37" customWidth="1"/>
    <col min="260" max="261" width="15.28515625" bestFit="1" customWidth="1"/>
    <col min="262" max="263" width="9.7109375" bestFit="1" customWidth="1"/>
    <col min="515" max="515" width="37" customWidth="1"/>
    <col min="516" max="517" width="15.28515625" bestFit="1" customWidth="1"/>
    <col min="518" max="519" width="9.7109375" bestFit="1" customWidth="1"/>
    <col min="771" max="771" width="37" customWidth="1"/>
    <col min="772" max="773" width="15.28515625" bestFit="1" customWidth="1"/>
    <col min="774" max="775" width="9.7109375" bestFit="1" customWidth="1"/>
    <col min="1027" max="1027" width="37" customWidth="1"/>
    <col min="1028" max="1029" width="15.28515625" bestFit="1" customWidth="1"/>
    <col min="1030" max="1031" width="9.7109375" bestFit="1" customWidth="1"/>
    <col min="1283" max="1283" width="37" customWidth="1"/>
    <col min="1284" max="1285" width="15.28515625" bestFit="1" customWidth="1"/>
    <col min="1286" max="1287" width="9.7109375" bestFit="1" customWidth="1"/>
    <col min="1539" max="1539" width="37" customWidth="1"/>
    <col min="1540" max="1541" width="15.28515625" bestFit="1" customWidth="1"/>
    <col min="1542" max="1543" width="9.7109375" bestFit="1" customWidth="1"/>
    <col min="1795" max="1795" width="37" customWidth="1"/>
    <col min="1796" max="1797" width="15.28515625" bestFit="1" customWidth="1"/>
    <col min="1798" max="1799" width="9.7109375" bestFit="1" customWidth="1"/>
    <col min="2051" max="2051" width="37" customWidth="1"/>
    <col min="2052" max="2053" width="15.28515625" bestFit="1" customWidth="1"/>
    <col min="2054" max="2055" width="9.7109375" bestFit="1" customWidth="1"/>
    <col min="2307" max="2307" width="37" customWidth="1"/>
    <col min="2308" max="2309" width="15.28515625" bestFit="1" customWidth="1"/>
    <col min="2310" max="2311" width="9.7109375" bestFit="1" customWidth="1"/>
    <col min="2563" max="2563" width="37" customWidth="1"/>
    <col min="2564" max="2565" width="15.28515625" bestFit="1" customWidth="1"/>
    <col min="2566" max="2567" width="9.7109375" bestFit="1" customWidth="1"/>
    <col min="2819" max="2819" width="37" customWidth="1"/>
    <col min="2820" max="2821" width="15.28515625" bestFit="1" customWidth="1"/>
    <col min="2822" max="2823" width="9.7109375" bestFit="1" customWidth="1"/>
    <col min="3075" max="3075" width="37" customWidth="1"/>
    <col min="3076" max="3077" width="15.28515625" bestFit="1" customWidth="1"/>
    <col min="3078" max="3079" width="9.7109375" bestFit="1" customWidth="1"/>
    <col min="3331" max="3331" width="37" customWidth="1"/>
    <col min="3332" max="3333" width="15.28515625" bestFit="1" customWidth="1"/>
    <col min="3334" max="3335" width="9.7109375" bestFit="1" customWidth="1"/>
    <col min="3587" max="3587" width="37" customWidth="1"/>
    <col min="3588" max="3589" width="15.28515625" bestFit="1" customWidth="1"/>
    <col min="3590" max="3591" width="9.7109375" bestFit="1" customWidth="1"/>
    <col min="3843" max="3843" width="37" customWidth="1"/>
    <col min="3844" max="3845" width="15.28515625" bestFit="1" customWidth="1"/>
    <col min="3846" max="3847" width="9.7109375" bestFit="1" customWidth="1"/>
    <col min="4099" max="4099" width="37" customWidth="1"/>
    <col min="4100" max="4101" width="15.28515625" bestFit="1" customWidth="1"/>
    <col min="4102" max="4103" width="9.7109375" bestFit="1" customWidth="1"/>
    <col min="4355" max="4355" width="37" customWidth="1"/>
    <col min="4356" max="4357" width="15.28515625" bestFit="1" customWidth="1"/>
    <col min="4358" max="4359" width="9.7109375" bestFit="1" customWidth="1"/>
    <col min="4611" max="4611" width="37" customWidth="1"/>
    <col min="4612" max="4613" width="15.28515625" bestFit="1" customWidth="1"/>
    <col min="4614" max="4615" width="9.7109375" bestFit="1" customWidth="1"/>
    <col min="4867" max="4867" width="37" customWidth="1"/>
    <col min="4868" max="4869" width="15.28515625" bestFit="1" customWidth="1"/>
    <col min="4870" max="4871" width="9.7109375" bestFit="1" customWidth="1"/>
    <col min="5123" max="5123" width="37" customWidth="1"/>
    <col min="5124" max="5125" width="15.28515625" bestFit="1" customWidth="1"/>
    <col min="5126" max="5127" width="9.7109375" bestFit="1" customWidth="1"/>
    <col min="5379" max="5379" width="37" customWidth="1"/>
    <col min="5380" max="5381" width="15.28515625" bestFit="1" customWidth="1"/>
    <col min="5382" max="5383" width="9.7109375" bestFit="1" customWidth="1"/>
    <col min="5635" max="5635" width="37" customWidth="1"/>
    <col min="5636" max="5637" width="15.28515625" bestFit="1" customWidth="1"/>
    <col min="5638" max="5639" width="9.7109375" bestFit="1" customWidth="1"/>
    <col min="5891" max="5891" width="37" customWidth="1"/>
    <col min="5892" max="5893" width="15.28515625" bestFit="1" customWidth="1"/>
    <col min="5894" max="5895" width="9.7109375" bestFit="1" customWidth="1"/>
    <col min="6147" max="6147" width="37" customWidth="1"/>
    <col min="6148" max="6149" width="15.28515625" bestFit="1" customWidth="1"/>
    <col min="6150" max="6151" width="9.7109375" bestFit="1" customWidth="1"/>
    <col min="6403" max="6403" width="37" customWidth="1"/>
    <col min="6404" max="6405" width="15.28515625" bestFit="1" customWidth="1"/>
    <col min="6406" max="6407" width="9.7109375" bestFit="1" customWidth="1"/>
    <col min="6659" max="6659" width="37" customWidth="1"/>
    <col min="6660" max="6661" width="15.28515625" bestFit="1" customWidth="1"/>
    <col min="6662" max="6663" width="9.7109375" bestFit="1" customWidth="1"/>
    <col min="6915" max="6915" width="37" customWidth="1"/>
    <col min="6916" max="6917" width="15.28515625" bestFit="1" customWidth="1"/>
    <col min="6918" max="6919" width="9.7109375" bestFit="1" customWidth="1"/>
    <col min="7171" max="7171" width="37" customWidth="1"/>
    <col min="7172" max="7173" width="15.28515625" bestFit="1" customWidth="1"/>
    <col min="7174" max="7175" width="9.7109375" bestFit="1" customWidth="1"/>
    <col min="7427" max="7427" width="37" customWidth="1"/>
    <col min="7428" max="7429" width="15.28515625" bestFit="1" customWidth="1"/>
    <col min="7430" max="7431" width="9.7109375" bestFit="1" customWidth="1"/>
    <col min="7683" max="7683" width="37" customWidth="1"/>
    <col min="7684" max="7685" width="15.28515625" bestFit="1" customWidth="1"/>
    <col min="7686" max="7687" width="9.7109375" bestFit="1" customWidth="1"/>
    <col min="7939" max="7939" width="37" customWidth="1"/>
    <col min="7940" max="7941" width="15.28515625" bestFit="1" customWidth="1"/>
    <col min="7942" max="7943" width="9.7109375" bestFit="1" customWidth="1"/>
    <col min="8195" max="8195" width="37" customWidth="1"/>
    <col min="8196" max="8197" width="15.28515625" bestFit="1" customWidth="1"/>
    <col min="8198" max="8199" width="9.7109375" bestFit="1" customWidth="1"/>
    <col min="8451" max="8451" width="37" customWidth="1"/>
    <col min="8452" max="8453" width="15.28515625" bestFit="1" customWidth="1"/>
    <col min="8454" max="8455" width="9.7109375" bestFit="1" customWidth="1"/>
    <col min="8707" max="8707" width="37" customWidth="1"/>
    <col min="8708" max="8709" width="15.28515625" bestFit="1" customWidth="1"/>
    <col min="8710" max="8711" width="9.7109375" bestFit="1" customWidth="1"/>
    <col min="8963" max="8963" width="37" customWidth="1"/>
    <col min="8964" max="8965" width="15.28515625" bestFit="1" customWidth="1"/>
    <col min="8966" max="8967" width="9.7109375" bestFit="1" customWidth="1"/>
    <col min="9219" max="9219" width="37" customWidth="1"/>
    <col min="9220" max="9221" width="15.28515625" bestFit="1" customWidth="1"/>
    <col min="9222" max="9223" width="9.7109375" bestFit="1" customWidth="1"/>
    <col min="9475" max="9475" width="37" customWidth="1"/>
    <col min="9476" max="9477" width="15.28515625" bestFit="1" customWidth="1"/>
    <col min="9478" max="9479" width="9.7109375" bestFit="1" customWidth="1"/>
    <col min="9731" max="9731" width="37" customWidth="1"/>
    <col min="9732" max="9733" width="15.28515625" bestFit="1" customWidth="1"/>
    <col min="9734" max="9735" width="9.7109375" bestFit="1" customWidth="1"/>
    <col min="9987" max="9987" width="37" customWidth="1"/>
    <col min="9988" max="9989" width="15.28515625" bestFit="1" customWidth="1"/>
    <col min="9990" max="9991" width="9.7109375" bestFit="1" customWidth="1"/>
    <col min="10243" max="10243" width="37" customWidth="1"/>
    <col min="10244" max="10245" width="15.28515625" bestFit="1" customWidth="1"/>
    <col min="10246" max="10247" width="9.7109375" bestFit="1" customWidth="1"/>
    <col min="10499" max="10499" width="37" customWidth="1"/>
    <col min="10500" max="10501" width="15.28515625" bestFit="1" customWidth="1"/>
    <col min="10502" max="10503" width="9.7109375" bestFit="1" customWidth="1"/>
    <col min="10755" max="10755" width="37" customWidth="1"/>
    <col min="10756" max="10757" width="15.28515625" bestFit="1" customWidth="1"/>
    <col min="10758" max="10759" width="9.7109375" bestFit="1" customWidth="1"/>
    <col min="11011" max="11011" width="37" customWidth="1"/>
    <col min="11012" max="11013" width="15.28515625" bestFit="1" customWidth="1"/>
    <col min="11014" max="11015" width="9.7109375" bestFit="1" customWidth="1"/>
    <col min="11267" max="11267" width="37" customWidth="1"/>
    <col min="11268" max="11269" width="15.28515625" bestFit="1" customWidth="1"/>
    <col min="11270" max="11271" width="9.7109375" bestFit="1" customWidth="1"/>
    <col min="11523" max="11523" width="37" customWidth="1"/>
    <col min="11524" max="11525" width="15.28515625" bestFit="1" customWidth="1"/>
    <col min="11526" max="11527" width="9.7109375" bestFit="1" customWidth="1"/>
    <col min="11779" max="11779" width="37" customWidth="1"/>
    <col min="11780" max="11781" width="15.28515625" bestFit="1" customWidth="1"/>
    <col min="11782" max="11783" width="9.7109375" bestFit="1" customWidth="1"/>
    <col min="12035" max="12035" width="37" customWidth="1"/>
    <col min="12036" max="12037" width="15.28515625" bestFit="1" customWidth="1"/>
    <col min="12038" max="12039" width="9.7109375" bestFit="1" customWidth="1"/>
    <col min="12291" max="12291" width="37" customWidth="1"/>
    <col min="12292" max="12293" width="15.28515625" bestFit="1" customWidth="1"/>
    <col min="12294" max="12295" width="9.7109375" bestFit="1" customWidth="1"/>
    <col min="12547" max="12547" width="37" customWidth="1"/>
    <col min="12548" max="12549" width="15.28515625" bestFit="1" customWidth="1"/>
    <col min="12550" max="12551" width="9.7109375" bestFit="1" customWidth="1"/>
    <col min="12803" max="12803" width="37" customWidth="1"/>
    <col min="12804" max="12805" width="15.28515625" bestFit="1" customWidth="1"/>
    <col min="12806" max="12807" width="9.7109375" bestFit="1" customWidth="1"/>
    <col min="13059" max="13059" width="37" customWidth="1"/>
    <col min="13060" max="13061" width="15.28515625" bestFit="1" customWidth="1"/>
    <col min="13062" max="13063" width="9.7109375" bestFit="1" customWidth="1"/>
    <col min="13315" max="13315" width="37" customWidth="1"/>
    <col min="13316" max="13317" width="15.28515625" bestFit="1" customWidth="1"/>
    <col min="13318" max="13319" width="9.7109375" bestFit="1" customWidth="1"/>
    <col min="13571" max="13571" width="37" customWidth="1"/>
    <col min="13572" max="13573" width="15.28515625" bestFit="1" customWidth="1"/>
    <col min="13574" max="13575" width="9.7109375" bestFit="1" customWidth="1"/>
    <col min="13827" max="13827" width="37" customWidth="1"/>
    <col min="13828" max="13829" width="15.28515625" bestFit="1" customWidth="1"/>
    <col min="13830" max="13831" width="9.7109375" bestFit="1" customWidth="1"/>
    <col min="14083" max="14083" width="37" customWidth="1"/>
    <col min="14084" max="14085" width="15.28515625" bestFit="1" customWidth="1"/>
    <col min="14086" max="14087" width="9.7109375" bestFit="1" customWidth="1"/>
    <col min="14339" max="14339" width="37" customWidth="1"/>
    <col min="14340" max="14341" width="15.28515625" bestFit="1" customWidth="1"/>
    <col min="14342" max="14343" width="9.7109375" bestFit="1" customWidth="1"/>
    <col min="14595" max="14595" width="37" customWidth="1"/>
    <col min="14596" max="14597" width="15.28515625" bestFit="1" customWidth="1"/>
    <col min="14598" max="14599" width="9.7109375" bestFit="1" customWidth="1"/>
    <col min="14851" max="14851" width="37" customWidth="1"/>
    <col min="14852" max="14853" width="15.28515625" bestFit="1" customWidth="1"/>
    <col min="14854" max="14855" width="9.7109375" bestFit="1" customWidth="1"/>
    <col min="15107" max="15107" width="37" customWidth="1"/>
    <col min="15108" max="15109" width="15.28515625" bestFit="1" customWidth="1"/>
    <col min="15110" max="15111" width="9.7109375" bestFit="1" customWidth="1"/>
    <col min="15363" max="15363" width="37" customWidth="1"/>
    <col min="15364" max="15365" width="15.28515625" bestFit="1" customWidth="1"/>
    <col min="15366" max="15367" width="9.7109375" bestFit="1" customWidth="1"/>
    <col min="15619" max="15619" width="37" customWidth="1"/>
    <col min="15620" max="15621" width="15.28515625" bestFit="1" customWidth="1"/>
    <col min="15622" max="15623" width="9.7109375" bestFit="1" customWidth="1"/>
    <col min="15875" max="15875" width="37" customWidth="1"/>
    <col min="15876" max="15877" width="15.28515625" bestFit="1" customWidth="1"/>
    <col min="15878" max="15879" width="9.7109375" bestFit="1" customWidth="1"/>
    <col min="16131" max="16131" width="37" customWidth="1"/>
    <col min="16132" max="16133" width="15.28515625" bestFit="1" customWidth="1"/>
    <col min="16134" max="16135" width="9.7109375" bestFit="1" customWidth="1"/>
  </cols>
  <sheetData>
    <row r="1" spans="1:7" s="4" customFormat="1" ht="18" x14ac:dyDescent="0.25">
      <c r="A1" s="31" t="s">
        <v>11</v>
      </c>
      <c r="B1" s="31"/>
      <c r="C1" s="31"/>
      <c r="D1" s="31"/>
      <c r="E1" s="31"/>
      <c r="F1" s="31"/>
      <c r="G1" s="31"/>
    </row>
    <row r="2" spans="1:7" ht="15.75" thickBot="1" x14ac:dyDescent="0.3"/>
    <row r="3" spans="1:7" s="4" customFormat="1" ht="18.75" thickBot="1" x14ac:dyDescent="0.3">
      <c r="A3" s="25"/>
      <c r="B3" s="26">
        <v>2012</v>
      </c>
      <c r="C3" s="26">
        <v>2013</v>
      </c>
      <c r="D3" s="26">
        <v>2014</v>
      </c>
      <c r="E3" s="26">
        <v>2015</v>
      </c>
      <c r="F3" s="26">
        <v>2016</v>
      </c>
      <c r="G3" s="26">
        <v>2017</v>
      </c>
    </row>
    <row r="4" spans="1:7" ht="18.75" thickBot="1" x14ac:dyDescent="0.3">
      <c r="A4" s="5" t="s">
        <v>10</v>
      </c>
      <c r="B4" s="6">
        <v>488</v>
      </c>
      <c r="C4" s="6">
        <v>435</v>
      </c>
      <c r="D4" s="6">
        <v>508</v>
      </c>
      <c r="E4" s="6">
        <v>720</v>
      </c>
      <c r="F4" s="6">
        <v>727</v>
      </c>
      <c r="G4" s="6">
        <v>787</v>
      </c>
    </row>
    <row r="5" spans="1:7" ht="18.75" thickBot="1" x14ac:dyDescent="0.3">
      <c r="A5" s="5" t="s">
        <v>9</v>
      </c>
      <c r="B5" s="6">
        <v>4787</v>
      </c>
      <c r="C5" s="6">
        <v>4561</v>
      </c>
      <c r="D5" s="6">
        <v>5121</v>
      </c>
      <c r="E5" s="6">
        <v>5477</v>
      </c>
      <c r="F5" s="6">
        <v>6276</v>
      </c>
      <c r="G5" s="6">
        <v>6685</v>
      </c>
    </row>
    <row r="12" spans="1:7" ht="15.75" x14ac:dyDescent="0.25">
      <c r="A12" s="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F14" sqref="F14"/>
    </sheetView>
  </sheetViews>
  <sheetFormatPr defaultRowHeight="15" x14ac:dyDescent="0.25"/>
  <cols>
    <col min="1" max="1" width="11.140625" customWidth="1"/>
    <col min="2" max="2" width="24.5703125" customWidth="1"/>
    <col min="3" max="3" width="17" customWidth="1"/>
    <col min="4" max="4" width="22.85546875" customWidth="1"/>
  </cols>
  <sheetData>
    <row r="1" spans="1:4" ht="18" x14ac:dyDescent="0.25">
      <c r="B1" s="31" t="s">
        <v>63</v>
      </c>
      <c r="C1" s="31"/>
      <c r="D1" s="31"/>
    </row>
    <row r="3" spans="1:4" s="7" customFormat="1" ht="31.5" x14ac:dyDescent="0.25">
      <c r="A3" s="20" t="s">
        <v>3</v>
      </c>
      <c r="B3" s="21" t="s">
        <v>17</v>
      </c>
      <c r="C3" s="21" t="s">
        <v>18</v>
      </c>
      <c r="D3" s="21" t="s">
        <v>19</v>
      </c>
    </row>
    <row r="4" spans="1:4" ht="15.75" x14ac:dyDescent="0.25">
      <c r="A4" s="13">
        <v>2012</v>
      </c>
      <c r="B4" s="30" t="s">
        <v>31</v>
      </c>
      <c r="C4" s="13" t="s">
        <v>20</v>
      </c>
      <c r="D4" s="13" t="s">
        <v>21</v>
      </c>
    </row>
    <row r="5" spans="1:4" ht="15.75" x14ac:dyDescent="0.25">
      <c r="A5" s="13">
        <v>2013</v>
      </c>
      <c r="B5" s="30" t="s">
        <v>22</v>
      </c>
      <c r="C5" s="13" t="s">
        <v>23</v>
      </c>
      <c r="D5" s="13" t="s">
        <v>24</v>
      </c>
    </row>
    <row r="6" spans="1:4" ht="15.75" x14ac:dyDescent="0.25">
      <c r="A6" s="13">
        <v>2014</v>
      </c>
      <c r="B6" s="30" t="s">
        <v>25</v>
      </c>
      <c r="C6" s="13" t="s">
        <v>26</v>
      </c>
      <c r="D6" s="13" t="s">
        <v>27</v>
      </c>
    </row>
    <row r="7" spans="1:4" ht="15.75" x14ac:dyDescent="0.25">
      <c r="A7" s="13">
        <v>2015</v>
      </c>
      <c r="B7" s="30" t="s">
        <v>28</v>
      </c>
      <c r="C7" s="13" t="s">
        <v>29</v>
      </c>
      <c r="D7" s="13" t="s">
        <v>30</v>
      </c>
    </row>
    <row r="8" spans="1:4" ht="15.75" x14ac:dyDescent="0.25">
      <c r="A8" s="13">
        <v>2016</v>
      </c>
      <c r="B8" s="30">
        <f>C8+D8</f>
        <v>16654652</v>
      </c>
      <c r="C8" s="30">
        <v>8703014</v>
      </c>
      <c r="D8" s="30">
        <v>7951638</v>
      </c>
    </row>
    <row r="9" spans="1:4" ht="15.75" x14ac:dyDescent="0.25">
      <c r="A9" s="13">
        <v>2017</v>
      </c>
      <c r="B9" s="30">
        <v>18040129</v>
      </c>
      <c r="C9" s="30">
        <v>8538994</v>
      </c>
      <c r="D9" s="30">
        <v>9501135</v>
      </c>
    </row>
    <row r="10" spans="1:4" ht="15.75" x14ac:dyDescent="0.25">
      <c r="A10" s="22"/>
      <c r="B10" s="22"/>
      <c r="C10" s="22"/>
      <c r="D10" s="22"/>
    </row>
    <row r="11" spans="1:4" x14ac:dyDescent="0.25">
      <c r="A11" s="8"/>
      <c r="B11" s="8"/>
      <c r="C11" s="8"/>
      <c r="D11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E16" sqref="E16"/>
    </sheetView>
  </sheetViews>
  <sheetFormatPr defaultRowHeight="15" x14ac:dyDescent="0.25"/>
  <cols>
    <col min="1" max="1" width="17" style="9" bestFit="1" customWidth="1"/>
    <col min="2" max="2" width="17" customWidth="1"/>
    <col min="3" max="3" width="14.7109375" customWidth="1"/>
    <col min="4" max="4" width="14.140625" customWidth="1"/>
    <col min="5" max="5" width="13.42578125" customWidth="1"/>
    <col min="6" max="6" width="16.7109375" customWidth="1"/>
    <col min="7" max="7" width="16" customWidth="1"/>
  </cols>
  <sheetData>
    <row r="1" spans="1:7" ht="18" x14ac:dyDescent="0.25">
      <c r="B1" s="31"/>
      <c r="C1" s="31"/>
      <c r="D1" s="31"/>
      <c r="E1" s="31"/>
      <c r="F1" s="31"/>
      <c r="G1" s="31"/>
    </row>
    <row r="3" spans="1:7" s="4" customFormat="1" ht="15.75" x14ac:dyDescent="0.25">
      <c r="A3" s="27" t="s">
        <v>0</v>
      </c>
      <c r="B3" s="32" t="s">
        <v>64</v>
      </c>
      <c r="C3" s="32"/>
      <c r="D3" s="32"/>
      <c r="E3" s="32"/>
      <c r="F3" s="32"/>
      <c r="G3" s="32"/>
    </row>
    <row r="4" spans="1:7" s="4" customFormat="1" ht="15.75" x14ac:dyDescent="0.25">
      <c r="A4" s="27"/>
      <c r="B4" s="24">
        <v>2012</v>
      </c>
      <c r="C4" s="24">
        <v>2013</v>
      </c>
      <c r="D4" s="24">
        <v>2014</v>
      </c>
      <c r="E4" s="24">
        <v>2015</v>
      </c>
      <c r="F4" s="24">
        <v>2016</v>
      </c>
      <c r="G4" s="24">
        <v>2017</v>
      </c>
    </row>
    <row r="5" spans="1:7" ht="15.75" x14ac:dyDescent="0.25">
      <c r="A5" s="12" t="s">
        <v>32</v>
      </c>
      <c r="B5" s="13" t="s">
        <v>33</v>
      </c>
      <c r="C5" s="13" t="s">
        <v>34</v>
      </c>
      <c r="D5" s="13" t="s">
        <v>35</v>
      </c>
      <c r="E5" s="13" t="s">
        <v>36</v>
      </c>
      <c r="F5" s="28">
        <v>607331</v>
      </c>
      <c r="G5" s="28">
        <v>649377.5</v>
      </c>
    </row>
    <row r="6" spans="1:7" ht="15.75" x14ac:dyDescent="0.25">
      <c r="A6" s="12" t="s">
        <v>37</v>
      </c>
      <c r="B6" s="13" t="s">
        <v>38</v>
      </c>
      <c r="C6" s="13" t="s">
        <v>39</v>
      </c>
      <c r="D6" s="13" t="s">
        <v>40</v>
      </c>
      <c r="E6" s="13" t="s">
        <v>41</v>
      </c>
      <c r="F6" s="28">
        <v>5242054</v>
      </c>
      <c r="G6" s="28">
        <v>5186655</v>
      </c>
    </row>
    <row r="7" spans="1:7" ht="15.75" x14ac:dyDescent="0.25">
      <c r="A7" s="12" t="s">
        <v>42</v>
      </c>
      <c r="B7" s="13" t="s">
        <v>43</v>
      </c>
      <c r="C7" s="13" t="s">
        <v>44</v>
      </c>
      <c r="D7" s="13" t="s">
        <v>45</v>
      </c>
      <c r="E7" s="13" t="s">
        <v>46</v>
      </c>
      <c r="F7" s="28">
        <v>5094</v>
      </c>
      <c r="G7" s="28">
        <v>5232</v>
      </c>
    </row>
    <row r="8" spans="1:7" ht="15.75" x14ac:dyDescent="0.25">
      <c r="A8" s="12" t="s">
        <v>47</v>
      </c>
      <c r="B8" s="13" t="s">
        <v>48</v>
      </c>
      <c r="C8" s="13" t="s">
        <v>49</v>
      </c>
      <c r="D8" s="13" t="s">
        <v>50</v>
      </c>
      <c r="E8" s="13" t="s">
        <v>51</v>
      </c>
      <c r="F8" s="28">
        <v>165834</v>
      </c>
      <c r="G8" s="28">
        <v>117984</v>
      </c>
    </row>
    <row r="9" spans="1:7" ht="15.75" x14ac:dyDescent="0.25">
      <c r="A9" s="12" t="s">
        <v>52</v>
      </c>
      <c r="B9" s="13" t="s">
        <v>1</v>
      </c>
      <c r="C9" s="13" t="s">
        <v>1</v>
      </c>
      <c r="D9" s="13" t="s">
        <v>1</v>
      </c>
      <c r="E9" s="13" t="s">
        <v>1</v>
      </c>
      <c r="F9" s="28">
        <v>32400</v>
      </c>
      <c r="G9" s="28">
        <v>54000</v>
      </c>
    </row>
    <row r="10" spans="1:7" ht="15.75" x14ac:dyDescent="0.25">
      <c r="A10" s="12" t="s">
        <v>53</v>
      </c>
      <c r="B10" s="13" t="s">
        <v>54</v>
      </c>
      <c r="C10" s="13" t="s">
        <v>55</v>
      </c>
      <c r="D10" s="13" t="s">
        <v>56</v>
      </c>
      <c r="E10" s="13" t="s">
        <v>57</v>
      </c>
      <c r="F10" s="28">
        <v>1199438</v>
      </c>
      <c r="G10" s="28">
        <v>1051130</v>
      </c>
    </row>
    <row r="11" spans="1:7" s="4" customFormat="1" ht="15.75" x14ac:dyDescent="0.25">
      <c r="A11" s="10" t="s">
        <v>2</v>
      </c>
      <c r="B11" s="11" t="s">
        <v>58</v>
      </c>
      <c r="C11" s="11" t="s">
        <v>59</v>
      </c>
      <c r="D11" s="11" t="s">
        <v>60</v>
      </c>
      <c r="E11" s="11" t="s">
        <v>61</v>
      </c>
      <c r="F11" s="29">
        <f>SUM(F4:F10)</f>
        <v>7254167</v>
      </c>
      <c r="G11" s="29">
        <f>SUM(G4:G10)</f>
        <v>7066395.5</v>
      </c>
    </row>
  </sheetData>
  <mergeCells count="2">
    <mergeCell ref="B3:G3"/>
    <mergeCell ref="B1:G1"/>
  </mergeCells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Consumption</vt:lpstr>
      <vt:lpstr>Farmers</vt:lpstr>
      <vt:lpstr>Cows and Farmers</vt:lpstr>
      <vt:lpstr>Domestic Production</vt:lpstr>
      <vt:lpstr>Domestic Processing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Mcebo19</dc:creator>
  <cp:lastModifiedBy>ITAdmin</cp:lastModifiedBy>
  <cp:lastPrinted>2016-08-10T12:37:59Z</cp:lastPrinted>
  <dcterms:created xsi:type="dcterms:W3CDTF">2016-08-10T07:05:57Z</dcterms:created>
  <dcterms:modified xsi:type="dcterms:W3CDTF">2018-05-29T12:17:24Z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9bf5b493-30b0-41a2-a87e-f2c3e8753ead</vt:lpwstr>
  </property>
</Properties>
</file>